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bookViews>
  <sheets>
    <sheet name="Sheet1" sheetId="1" r:id="rId1"/>
  </sheets>
  <calcPr calcId="144525"/>
</workbook>
</file>

<file path=xl/sharedStrings.xml><?xml version="1.0" encoding="utf-8"?>
<sst xmlns="http://schemas.openxmlformats.org/spreadsheetml/2006/main" count="180" uniqueCount="180">
  <si>
    <t xml:space="preserve">       江夏区2023年工业技改项目奖补资金安排表</t>
  </si>
  <si>
    <t>序号</t>
  </si>
  <si>
    <t>企业名称</t>
  </si>
  <si>
    <t>项目名称</t>
  </si>
  <si>
    <t>投资额</t>
  </si>
  <si>
    <t>拨付金额（万元）</t>
  </si>
  <si>
    <t>申报数</t>
  </si>
  <si>
    <t>审减数</t>
  </si>
  <si>
    <t>审定数</t>
  </si>
  <si>
    <t>1</t>
  </si>
  <si>
    <t>广东鸿图武汉压铸有限公司</t>
  </si>
  <si>
    <t>汽车铝合金精密压铸件电机壳体系列改造项目</t>
  </si>
  <si>
    <t>2</t>
  </si>
  <si>
    <t>武汉艺畅汽车配件有限公司</t>
  </si>
  <si>
    <t>生产线扩建及设备改造项目</t>
  </si>
  <si>
    <t>3</t>
  </si>
  <si>
    <t>武汉鸿劲金属铝业有限公司</t>
  </si>
  <si>
    <t>铝合金综合利用及无害化处理项目</t>
  </si>
  <si>
    <t>4</t>
  </si>
  <si>
    <t>武汉粮群食品有限公司</t>
  </si>
  <si>
    <t>预制菜标准化生产车间项目</t>
  </si>
  <si>
    <t>5</t>
  </si>
  <si>
    <t>武汉联明机械有限公司</t>
  </si>
  <si>
    <t>汽车钣金零部件生产线改造项目</t>
  </si>
  <si>
    <t>6</t>
  </si>
  <si>
    <t>中聚核（武汉）智能科技有限公司</t>
  </si>
  <si>
    <t>汽车、航天类精密零件生产线</t>
  </si>
  <si>
    <t>7</t>
  </si>
  <si>
    <t>四维尔丸井（武汉）汽车零部件有限公司</t>
  </si>
  <si>
    <t>汽车装饰件智能化改造项目</t>
  </si>
  <si>
    <t>8</t>
  </si>
  <si>
    <t>武汉上发汽车零部件有限公司</t>
  </si>
  <si>
    <t>武汉上发BEV3产线技术改造项目</t>
  </si>
  <si>
    <t>9</t>
  </si>
  <si>
    <t>一彬丰田合成（武汉）汽车零部件有限公司</t>
  </si>
  <si>
    <t>汽车内饰件产线智能化提升项目（二期）</t>
  </si>
  <si>
    <t>10</t>
  </si>
  <si>
    <t>延锋彼欧武汉汽车外饰系统有限公司</t>
  </si>
  <si>
    <t>延锋彼欧武汉公司智能清洁制造升级项目</t>
  </si>
  <si>
    <t>11</t>
  </si>
  <si>
    <t>延锋汽车饰件系统武汉有限公司</t>
  </si>
  <si>
    <t>B233车型配套汽车零部件项目</t>
  </si>
  <si>
    <t>12</t>
  </si>
  <si>
    <t>武汉众信模具有限公司</t>
  </si>
  <si>
    <t>汽车模具设备生产线技改项目</t>
  </si>
  <si>
    <t>13</t>
  </si>
  <si>
    <t>武汉市新华印刷有限责任公司</t>
  </si>
  <si>
    <t>印刷装订生产线</t>
  </si>
  <si>
    <t>14</t>
  </si>
  <si>
    <t>武汉拓普迈高汽车部件有限公司</t>
  </si>
  <si>
    <t>汽车面料生产线项目</t>
  </si>
  <si>
    <t>15</t>
  </si>
  <si>
    <t>合束光电（武汉）有限公司</t>
  </si>
  <si>
    <t>激光切割机生产线</t>
  </si>
  <si>
    <t>16</t>
  </si>
  <si>
    <t>武汉凯尔信电子电器系统有限公司</t>
  </si>
  <si>
    <t>武汉凯尔信电子电器系统有限公司汽车零部件生产线自动化改造项目</t>
  </si>
  <si>
    <t>17</t>
  </si>
  <si>
    <t>武汉威普泰科技有限公司</t>
  </si>
  <si>
    <t>电子配件生产项目</t>
  </si>
  <si>
    <t>18</t>
  </si>
  <si>
    <t>湖北鲜汇农业科技有限公司</t>
  </si>
  <si>
    <t>果蔬饮料制品生产项目</t>
  </si>
  <si>
    <t>19</t>
  </si>
  <si>
    <t>晓筬（武汉）机电集成系统有限公司</t>
  </si>
  <si>
    <t>汽车电动助力转向系统无刷电机</t>
  </si>
  <si>
    <t>20</t>
  </si>
  <si>
    <t>湖北久之洋红外系统股份有限公司</t>
  </si>
  <si>
    <t>高精度三维视觉测量仪</t>
  </si>
  <si>
    <t>21</t>
  </si>
  <si>
    <t>武汉金彦光电科技有限公司</t>
  </si>
  <si>
    <t>《 掩膜材料（光掩模版）研发和生产》</t>
  </si>
  <si>
    <t>22</t>
  </si>
  <si>
    <t>湖北恒泰印务有限公司</t>
  </si>
  <si>
    <t>高端绿色环保印刷装备智能化升级改造</t>
  </si>
  <si>
    <t>23</t>
  </si>
  <si>
    <t>武汉联欧光学科技有限公司</t>
  </si>
  <si>
    <t>武汉联欧光学科技有限公司光学镜头生产线投资项目</t>
  </si>
  <si>
    <t>24</t>
  </si>
  <si>
    <t>武汉盛帆电子股份有限公司</t>
  </si>
  <si>
    <t>年产200万台节能型智能电能表生产建设项目</t>
  </si>
  <si>
    <t>25</t>
  </si>
  <si>
    <t>武汉登峰智能装备有限公司</t>
  </si>
  <si>
    <t>登峰智能装备生产线技术改造项目</t>
  </si>
  <si>
    <t>26</t>
  </si>
  <si>
    <t>武汉锐进精密制造有限公司</t>
  </si>
  <si>
    <t>光伏配件生产线项目</t>
  </si>
  <si>
    <t>27</t>
  </si>
  <si>
    <t>武汉诺安药业有限公司</t>
  </si>
  <si>
    <t>诺安药业三号车间</t>
  </si>
  <si>
    <t>28</t>
  </si>
  <si>
    <t>武汉宏弈精密制造有限公司</t>
  </si>
  <si>
    <t>武汉宏弈精密制造有限公司机加生产线技术改造项目</t>
  </si>
  <si>
    <t>29</t>
  </si>
  <si>
    <t>武汉恒瑞兴丰机械设备有限公司</t>
  </si>
  <si>
    <t>自动化设备大件制造生产线项目迁建</t>
  </si>
  <si>
    <t>30</t>
  </si>
  <si>
    <t>东方电气（武汉）核设备有限公司</t>
  </si>
  <si>
    <t>东方电气（武汉）核设备有限公司堆内构件产品研制能力提升技术改造项目</t>
  </si>
  <si>
    <t>31</t>
  </si>
  <si>
    <t>武汉安湃光电有限公司</t>
  </si>
  <si>
    <t>光电子研发生产中心产线升级改造项目</t>
  </si>
  <si>
    <t>32</t>
  </si>
  <si>
    <t>武汉市钢电电线制造有限公司</t>
  </si>
  <si>
    <t>电线、电缆、光缆生产项目</t>
  </si>
  <si>
    <t>33</t>
  </si>
  <si>
    <t>武汉新通联包装材料有限公司</t>
  </si>
  <si>
    <t>纸箱、木箱、木托盘生产项目</t>
  </si>
  <si>
    <t>34</t>
  </si>
  <si>
    <t>武汉科源印刷设计有限公司</t>
  </si>
  <si>
    <t>武汉科源印刷设计有限公司技术改造项目</t>
  </si>
  <si>
    <t>35</t>
  </si>
  <si>
    <t>武汉锐斯精密制造有限公司</t>
  </si>
  <si>
    <t>通讯设备配件生产智能化改造项目</t>
  </si>
  <si>
    <t>36</t>
  </si>
  <si>
    <t>中能建储能科技（武汉）有限公司</t>
  </si>
  <si>
    <t>湖北武汉锂离子电池储能系统PACK厂建设项目</t>
  </si>
  <si>
    <t>37</t>
  </si>
  <si>
    <t>武汉精械科技有限公司</t>
  </si>
  <si>
    <t>年产 200 万吨光学壳体生产线改造项目</t>
  </si>
  <si>
    <t>38</t>
  </si>
  <si>
    <t>武汉创鑫激光科技有限公司</t>
  </si>
  <si>
    <t>激光器及配套元器件研发生产</t>
  </si>
  <si>
    <t>39</t>
  </si>
  <si>
    <t>武汉华大新型电机科技股份有限公司</t>
  </si>
  <si>
    <t>高性能伺服电机性能可靠性成套性产线技术改造</t>
  </si>
  <si>
    <t>40</t>
  </si>
  <si>
    <t>湖北嘉砼商品混凝土有限公司</t>
  </si>
  <si>
    <t>技改扩建</t>
  </si>
  <si>
    <t>41</t>
  </si>
  <si>
    <t>湖北慧迪再生资源开发利用有限公司</t>
  </si>
  <si>
    <t>武汉市江夏区宁港建筑垃圾循环利用产业园项目</t>
  </si>
  <si>
    <t>42</t>
  </si>
  <si>
    <t>武汉思力博轨道装备有限公司</t>
  </si>
  <si>
    <t>思力博二车间扩能技改项目</t>
  </si>
  <si>
    <t>43</t>
  </si>
  <si>
    <t>武汉东海石化重型装备有限公司</t>
  </si>
  <si>
    <t>新型微通道反应器装备及连续流工艺技术研发中心与研制基地建设项目</t>
  </si>
  <si>
    <t>44</t>
  </si>
  <si>
    <t>武汉碳环生态有限公司</t>
  </si>
  <si>
    <t>武昌地区餐厨废弃物处置二期工程PPP项目</t>
  </si>
  <si>
    <t>45</t>
  </si>
  <si>
    <t>湖北中南管道有限公司</t>
  </si>
  <si>
    <t>大型制品构件生产线技术改造</t>
  </si>
  <si>
    <t>46</t>
  </si>
  <si>
    <t>国药集团武汉血液制品有限公司</t>
  </si>
  <si>
    <t>国药集团武汉血液制品生产线技术改造</t>
  </si>
  <si>
    <t>47</t>
  </si>
  <si>
    <t>睿征医药科技（武汉）有限公司</t>
  </si>
  <si>
    <t>睿征医药产线升级项目</t>
  </si>
  <si>
    <t>48</t>
  </si>
  <si>
    <t>湖北飒普智能钢结构有限公司</t>
  </si>
  <si>
    <t>飒普钢结构技术改造项目</t>
  </si>
  <si>
    <t>49</t>
  </si>
  <si>
    <t>武汉万鼎亮环保科技有限公司</t>
  </si>
  <si>
    <t>增产1万吨螺旋钢管技术改造生产线项目</t>
  </si>
  <si>
    <t>50</t>
  </si>
  <si>
    <t>武汉富泽胤晟科技有限公司</t>
  </si>
  <si>
    <t>装配式建筑部品部件及新型环保预拌商品砼、砂浆一体化生产项目</t>
  </si>
  <si>
    <t>51</t>
  </si>
  <si>
    <t>武汉长山口华新环境工程有限公司</t>
  </si>
  <si>
    <t>项目1：长山口环保L型板式挤压脱水机工艺改造项目
项目2：长山口废气提标项目</t>
  </si>
  <si>
    <t>52</t>
  </si>
  <si>
    <t>武汉金凤凰纸业有限公司</t>
  </si>
  <si>
    <t>金凤凰纸业提质增效改造项目</t>
  </si>
  <si>
    <t>53</t>
  </si>
  <si>
    <t>武汉鑫建晟混凝土有限公司</t>
  </si>
  <si>
    <t>建材生产线技术改造项目</t>
  </si>
  <si>
    <t>54</t>
  </si>
  <si>
    <t>湖北奔月电气有限公司</t>
  </si>
  <si>
    <t>加装激光切割技术改造项目</t>
  </si>
  <si>
    <t>55</t>
  </si>
  <si>
    <t>武汉联好防护用品有限公司</t>
  </si>
  <si>
    <t>武汉联好防护用品智能化改 造项目</t>
  </si>
  <si>
    <t>56</t>
  </si>
  <si>
    <t>武汉鼎兴水泥制品有限公司</t>
  </si>
  <si>
    <t>水泥制品生产线升级改造项目</t>
  </si>
  <si>
    <t>57</t>
  </si>
  <si>
    <t>中甄住工建设科技（湖北）有限公司</t>
  </si>
  <si>
    <t>中甄住工建设科技（湖北）有限公司厂区智能化改造项目</t>
  </si>
</sst>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18"/>
      <name val="方正小标宋简体"/>
      <charset val="134"/>
    </font>
    <font>
      <b/>
      <sz val="11"/>
      <name val="宋体"/>
      <charset val="134"/>
      <scheme val="major"/>
    </font>
    <font>
      <sz val="10"/>
      <color rgb="FF000000"/>
      <name val="宋体"/>
      <charset val="134"/>
      <scheme val="major"/>
    </font>
    <font>
      <sz val="10"/>
      <name val="宋体"/>
      <charset val="134"/>
      <scheme val="major"/>
    </font>
    <font>
      <sz val="10"/>
      <color theme="1"/>
      <name val="宋体"/>
      <charset val="134"/>
      <scheme val="major"/>
    </font>
    <font>
      <sz val="10"/>
      <color indexed="8"/>
      <name val="宋体"/>
      <charset val="134"/>
      <scheme val="major"/>
    </font>
    <font>
      <sz val="11"/>
      <color theme="0"/>
      <name val="宋体"/>
      <charset val="134"/>
      <scheme val="minor"/>
    </font>
    <font>
      <b/>
      <sz val="11"/>
      <color theme="3"/>
      <name val="宋体"/>
      <charset val="134"/>
      <scheme val="minor"/>
    </font>
    <font>
      <b/>
      <sz val="18"/>
      <color theme="3"/>
      <name val="宋体"/>
      <charset val="134"/>
      <scheme val="minor"/>
    </font>
    <font>
      <sz val="11"/>
      <color rgb="FF9C0006"/>
      <name val="宋体"/>
      <charset val="134"/>
      <scheme val="minor"/>
    </font>
    <font>
      <sz val="12"/>
      <name val="宋体"/>
      <charset val="134"/>
    </font>
    <font>
      <b/>
      <sz val="13"/>
      <color theme="3"/>
      <name val="宋体"/>
      <charset val="134"/>
      <scheme val="minor"/>
    </font>
    <font>
      <b/>
      <sz val="11"/>
      <color theme="1"/>
      <name val="宋体"/>
      <charset val="134"/>
      <scheme val="minor"/>
    </font>
    <font>
      <sz val="11"/>
      <color rgb="FF9C6500"/>
      <name val="宋体"/>
      <charset val="134"/>
      <scheme val="minor"/>
    </font>
    <font>
      <i/>
      <sz val="11"/>
      <color rgb="FF7F7F7F"/>
      <name val="宋体"/>
      <charset val="134"/>
      <scheme val="minor"/>
    </font>
    <font>
      <sz val="11"/>
      <color rgb="FFFA7D00"/>
      <name val="宋体"/>
      <charset val="134"/>
      <scheme val="minor"/>
    </font>
    <font>
      <sz val="10"/>
      <name val="Helv"/>
      <charset val="134"/>
    </font>
    <font>
      <sz val="11"/>
      <color rgb="FF3F3F76"/>
      <name val="宋体"/>
      <charset val="134"/>
      <scheme val="minor"/>
    </font>
    <font>
      <b/>
      <sz val="15"/>
      <color theme="3"/>
      <name val="宋体"/>
      <charset val="134"/>
      <scheme val="minor"/>
    </font>
    <font>
      <b/>
      <sz val="11"/>
      <color rgb="FFFA7D00"/>
      <name val="宋体"/>
      <charset val="134"/>
      <scheme val="minor"/>
    </font>
    <font>
      <sz val="11"/>
      <color rgb="FFFF0000"/>
      <name val="宋体"/>
      <charset val="134"/>
      <scheme val="minor"/>
    </font>
    <font>
      <b/>
      <sz val="11"/>
      <color rgb="FF3F3F3F"/>
      <name val="宋体"/>
      <charset val="134"/>
      <scheme val="minor"/>
    </font>
    <font>
      <sz val="11"/>
      <color rgb="FF006100"/>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7" fillId="22"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7" fillId="16" borderId="0" applyNumberFormat="0" applyBorder="0" applyAlignment="0" applyProtection="0">
      <alignment vertical="center"/>
    </xf>
    <xf numFmtId="0" fontId="0" fillId="23" borderId="0" applyNumberFormat="0" applyBorder="0" applyAlignment="0" applyProtection="0">
      <alignment vertical="center"/>
    </xf>
    <xf numFmtId="0" fontId="8" fillId="0" borderId="6" applyNumberFormat="0" applyFill="0" applyAlignment="0" applyProtection="0">
      <alignment vertical="center"/>
    </xf>
    <xf numFmtId="0" fontId="15" fillId="0" borderId="0" applyNumberFormat="0" applyFill="0" applyBorder="0" applyAlignment="0" applyProtection="0">
      <alignment vertical="center"/>
    </xf>
    <xf numFmtId="0" fontId="13"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0"/>
    <xf numFmtId="0" fontId="12" fillId="0" borderId="4" applyNumberFormat="0" applyFill="0" applyAlignment="0" applyProtection="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27" borderId="0" applyNumberFormat="0" applyBorder="0" applyAlignment="0" applyProtection="0">
      <alignment vertical="center"/>
    </xf>
    <xf numFmtId="0" fontId="7" fillId="15" borderId="0" applyNumberFormat="0" applyBorder="0" applyAlignment="0" applyProtection="0">
      <alignment vertical="center"/>
    </xf>
    <xf numFmtId="0" fontId="19" fillId="0" borderId="4" applyNumberFormat="0" applyFill="0" applyAlignment="0" applyProtection="0">
      <alignment vertical="center"/>
    </xf>
    <xf numFmtId="0" fontId="24" fillId="0" borderId="0" applyNumberFormat="0" applyFill="0" applyBorder="0" applyAlignment="0" applyProtection="0">
      <alignment vertical="center"/>
    </xf>
    <xf numFmtId="0" fontId="0" fillId="30" borderId="0" applyNumberFormat="0" applyBorder="0" applyAlignment="0" applyProtection="0">
      <alignment vertical="center"/>
    </xf>
    <xf numFmtId="44" fontId="0" fillId="0" borderId="0" applyFont="0" applyFill="0" applyBorder="0" applyAlignment="0" applyProtection="0">
      <alignment vertical="center"/>
    </xf>
    <xf numFmtId="0" fontId="0" fillId="32" borderId="0" applyNumberFormat="0" applyBorder="0" applyAlignment="0" applyProtection="0">
      <alignment vertical="center"/>
    </xf>
    <xf numFmtId="0" fontId="20" fillId="26" borderId="8" applyNumberFormat="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7" fillId="33" borderId="0" applyNumberFormat="0" applyBorder="0" applyAlignment="0" applyProtection="0">
      <alignment vertical="center"/>
    </xf>
    <xf numFmtId="0" fontId="18" fillId="17" borderId="8" applyNumberFormat="0" applyAlignment="0" applyProtection="0">
      <alignment vertical="center"/>
    </xf>
    <xf numFmtId="0" fontId="22" fillId="26" borderId="9" applyNumberFormat="0" applyAlignment="0" applyProtection="0">
      <alignment vertical="center"/>
    </xf>
    <xf numFmtId="0" fontId="25" fillId="29" borderId="10" applyNumberFormat="0" applyAlignment="0" applyProtection="0">
      <alignment vertical="center"/>
    </xf>
    <xf numFmtId="0" fontId="16" fillId="0" borderId="7" applyNumberFormat="0" applyFill="0" applyAlignment="0" applyProtection="0">
      <alignment vertical="center"/>
    </xf>
    <xf numFmtId="0" fontId="7" fillId="34" borderId="0" applyNumberFormat="0" applyBorder="0" applyAlignment="0" applyProtection="0">
      <alignment vertical="center"/>
    </xf>
    <xf numFmtId="0" fontId="11" fillId="0" borderId="0">
      <alignment vertical="center"/>
    </xf>
    <xf numFmtId="0" fontId="7" fillId="9" borderId="0" applyNumberFormat="0" applyBorder="0" applyAlignment="0" applyProtection="0">
      <alignment vertical="center"/>
    </xf>
    <xf numFmtId="0" fontId="0" fillId="7" borderId="3" applyNumberFormat="0" applyFont="0" applyAlignment="0" applyProtection="0">
      <alignment vertical="center"/>
    </xf>
    <xf numFmtId="0" fontId="9" fillId="0" borderId="0" applyNumberFormat="0" applyFill="0" applyBorder="0" applyAlignment="0" applyProtection="0">
      <alignment vertical="center"/>
    </xf>
    <xf numFmtId="0" fontId="23" fillId="28" borderId="0" applyNumberFormat="0" applyBorder="0" applyAlignment="0" applyProtection="0">
      <alignment vertical="center"/>
    </xf>
    <xf numFmtId="0" fontId="8" fillId="0" borderId="0" applyNumberFormat="0" applyFill="0" applyBorder="0" applyAlignment="0" applyProtection="0">
      <alignment vertical="center"/>
    </xf>
    <xf numFmtId="0" fontId="7" fillId="5" borderId="0" applyNumberFormat="0" applyBorder="0" applyAlignment="0" applyProtection="0">
      <alignment vertical="center"/>
    </xf>
    <xf numFmtId="0" fontId="14" fillId="14" borderId="0" applyNumberFormat="0" applyBorder="0" applyAlignment="0" applyProtection="0">
      <alignment vertical="center"/>
    </xf>
    <xf numFmtId="0" fontId="0" fillId="31" borderId="0" applyNumberFormat="0" applyBorder="0" applyAlignment="0" applyProtection="0">
      <alignment vertical="center"/>
    </xf>
    <xf numFmtId="0" fontId="10" fillId="8" borderId="0" applyNumberFormat="0" applyBorder="0" applyAlignment="0" applyProtection="0">
      <alignment vertical="center"/>
    </xf>
    <xf numFmtId="0" fontId="7" fillId="19" borderId="0" applyNumberFormat="0" applyBorder="0" applyAlignment="0" applyProtection="0">
      <alignment vertical="center"/>
    </xf>
    <xf numFmtId="0" fontId="0" fillId="12" borderId="0" applyNumberFormat="0" applyBorder="0" applyAlignment="0" applyProtection="0">
      <alignment vertical="center"/>
    </xf>
    <xf numFmtId="0" fontId="11" fillId="0" borderId="0">
      <alignment vertical="center"/>
    </xf>
    <xf numFmtId="0" fontId="7" fillId="25" borderId="0" applyNumberFormat="0" applyBorder="0" applyAlignment="0" applyProtection="0">
      <alignment vertical="center"/>
    </xf>
    <xf numFmtId="0" fontId="0" fillId="6" borderId="0" applyNumberFormat="0" applyBorder="0" applyAlignment="0" applyProtection="0">
      <alignment vertical="center"/>
    </xf>
    <xf numFmtId="0" fontId="7" fillId="4" borderId="0" applyNumberFormat="0" applyBorder="0" applyAlignment="0" applyProtection="0">
      <alignment vertical="center"/>
    </xf>
  </cellStyleXfs>
  <cellXfs count="35">
    <xf numFmtId="0" fontId="0" fillId="0" borderId="0" xfId="0">
      <alignment vertical="center"/>
    </xf>
    <xf numFmtId="0" fontId="0" fillId="0" borderId="0" xfId="0" applyFill="1">
      <alignment vertical="center"/>
    </xf>
    <xf numFmtId="0" fontId="0" fillId="0" borderId="0" xfId="0" applyAlignment="1">
      <alignment horizontal="center" vertical="center"/>
    </xf>
    <xf numFmtId="49" fontId="1" fillId="0" borderId="0" xfId="13" applyNumberFormat="1" applyFont="1" applyFill="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1" xfId="36"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43" fontId="4" fillId="0" borderId="1" xfId="12" applyNumberFormat="1" applyFont="1" applyFill="1" applyBorder="1" applyAlignment="1" applyProtection="1">
      <alignment vertical="center" wrapText="1"/>
    </xf>
    <xf numFmtId="0" fontId="4" fillId="0" borderId="1" xfId="0" applyFont="1" applyFill="1" applyBorder="1" applyAlignment="1">
      <alignment horizontal="center" vertical="center" wrapText="1"/>
    </xf>
    <xf numFmtId="43" fontId="4" fillId="2" borderId="1" xfId="12" applyNumberFormat="1" applyFont="1" applyFill="1" applyBorder="1" applyAlignment="1">
      <alignment vertical="center" wrapText="1"/>
    </xf>
    <xf numFmtId="43" fontId="4" fillId="2" borderId="1" xfId="12" applyNumberFormat="1" applyFont="1" applyFill="1" applyBorder="1" applyAlignment="1" applyProtection="1">
      <alignment vertical="center" wrapText="1"/>
    </xf>
    <xf numFmtId="43" fontId="4" fillId="2" borderId="1" xfId="12"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176" fontId="4" fillId="2" borderId="1" xfId="12" applyNumberFormat="1" applyFont="1" applyFill="1" applyBorder="1" applyAlignment="1" applyProtection="1">
      <alignment vertical="center" wrapText="1"/>
    </xf>
    <xf numFmtId="0" fontId="3" fillId="0" borderId="1" xfId="0" applyFont="1" applyFill="1" applyBorder="1" applyAlignment="1">
      <alignment horizontal="center" vertical="center" wrapText="1"/>
    </xf>
    <xf numFmtId="43" fontId="5" fillId="2" borderId="1" xfId="12" applyNumberFormat="1" applyFont="1" applyFill="1" applyBorder="1" applyAlignment="1">
      <alignment vertical="center"/>
    </xf>
    <xf numFmtId="176" fontId="4" fillId="0" borderId="1" xfId="0" applyNumberFormat="1" applyFont="1" applyFill="1" applyBorder="1" applyAlignment="1">
      <alignment vertical="center"/>
    </xf>
    <xf numFmtId="176" fontId="5" fillId="2"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3" fontId="2" fillId="0" borderId="1" xfId="12" applyNumberFormat="1" applyFont="1" applyFill="1" applyBorder="1" applyAlignment="1" applyProtection="1">
      <alignment horizontal="center" vertical="center" wrapText="1"/>
    </xf>
    <xf numFmtId="43" fontId="4" fillId="0" borderId="2" xfId="12" applyNumberFormat="1" applyFont="1" applyFill="1" applyBorder="1" applyAlignment="1" applyProtection="1">
      <alignment vertical="center" wrapText="1"/>
    </xf>
    <xf numFmtId="0" fontId="0" fillId="0" borderId="1" xfId="0" applyBorder="1" applyAlignment="1">
      <alignment horizontal="center" vertical="center"/>
    </xf>
    <xf numFmtId="176" fontId="4" fillId="0" borderId="2" xfId="12" applyNumberFormat="1" applyFont="1" applyFill="1" applyBorder="1" applyAlignment="1" applyProtection="1">
      <alignment vertical="center" wrapText="1"/>
    </xf>
    <xf numFmtId="43" fontId="4" fillId="2" borderId="2" xfId="12" applyNumberFormat="1" applyFont="1" applyFill="1" applyBorder="1" applyAlignment="1">
      <alignment vertical="center" wrapText="1"/>
    </xf>
    <xf numFmtId="43" fontId="4" fillId="2" borderId="2" xfId="12" applyNumberFormat="1" applyFont="1" applyFill="1" applyBorder="1" applyAlignment="1" applyProtection="1">
      <alignment vertical="center" wrapText="1"/>
    </xf>
    <xf numFmtId="176" fontId="4" fillId="2" borderId="2" xfId="48" applyNumberFormat="1" applyFont="1" applyFill="1" applyBorder="1" applyAlignment="1">
      <alignment vertical="center"/>
    </xf>
    <xf numFmtId="43" fontId="4" fillId="2" borderId="2" xfId="12" applyNumberFormat="1" applyFont="1" applyFill="1" applyBorder="1" applyAlignment="1">
      <alignment vertical="center"/>
    </xf>
    <xf numFmtId="176" fontId="4" fillId="2" borderId="2" xfId="12" applyNumberFormat="1" applyFont="1" applyFill="1" applyBorder="1" applyAlignment="1" applyProtection="1">
      <alignment vertical="center" wrapText="1"/>
    </xf>
    <xf numFmtId="43" fontId="5" fillId="2" borderId="2" xfId="12" applyNumberFormat="1" applyFont="1" applyFill="1" applyBorder="1" applyAlignment="1">
      <alignment vertical="center"/>
    </xf>
    <xf numFmtId="176" fontId="4" fillId="0" borderId="2" xfId="0" applyNumberFormat="1" applyFont="1" applyFill="1" applyBorder="1" applyAlignment="1">
      <alignment vertical="center"/>
    </xf>
    <xf numFmtId="0" fontId="0" fillId="3" borderId="0" xfId="0" applyFill="1" applyAlignment="1">
      <alignment horizontal="center" vertical="center"/>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常规_2010年1-6月区项目报投资统计表0707" xfId="1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1"/>
  <sheetViews>
    <sheetView tabSelected="1" workbookViewId="0">
      <selection activeCell="J5" sqref="J5"/>
    </sheetView>
  </sheetViews>
  <sheetFormatPr defaultColWidth="9" defaultRowHeight="14.25" outlineLevelCol="6"/>
  <cols>
    <col min="1" max="1" width="7.875" customWidth="1"/>
    <col min="2" max="2" width="14.75" customWidth="1"/>
    <col min="3" max="3" width="16.625" customWidth="1"/>
    <col min="4" max="4" width="11.75" customWidth="1"/>
    <col min="5" max="5" width="12.5" customWidth="1"/>
    <col min="6" max="6" width="14" customWidth="1"/>
    <col min="7" max="7" width="9.875" style="2" customWidth="1"/>
  </cols>
  <sheetData>
    <row r="1" ht="51" customHeight="1" spans="1:7">
      <c r="A1" s="3" t="s">
        <v>0</v>
      </c>
      <c r="B1" s="3"/>
      <c r="C1" s="3"/>
      <c r="D1" s="3"/>
      <c r="E1" s="3"/>
      <c r="F1" s="3"/>
      <c r="G1" s="3"/>
    </row>
    <row r="2" s="1" customFormat="1" ht="32" customHeight="1" spans="1:7">
      <c r="A2" s="4" t="s">
        <v>1</v>
      </c>
      <c r="B2" s="4" t="s">
        <v>2</v>
      </c>
      <c r="C2" s="4" t="s">
        <v>3</v>
      </c>
      <c r="D2" s="4" t="s">
        <v>4</v>
      </c>
      <c r="E2" s="4"/>
      <c r="F2" s="4"/>
      <c r="G2" s="22" t="s">
        <v>5</v>
      </c>
    </row>
    <row r="3" s="1" customFormat="1" ht="35" customHeight="1" spans="1:7">
      <c r="A3" s="4"/>
      <c r="B3" s="4"/>
      <c r="C3" s="4"/>
      <c r="D3" s="4" t="s">
        <v>6</v>
      </c>
      <c r="E3" s="23" t="s">
        <v>7</v>
      </c>
      <c r="F3" s="23" t="s">
        <v>8</v>
      </c>
      <c r="G3" s="22"/>
    </row>
    <row r="4" ht="40" customHeight="1" spans="1:7">
      <c r="A4" s="5" t="s">
        <v>9</v>
      </c>
      <c r="B4" s="6" t="s">
        <v>10</v>
      </c>
      <c r="C4" s="7" t="s">
        <v>11</v>
      </c>
      <c r="D4" s="8">
        <v>31637000</v>
      </c>
      <c r="E4" s="24">
        <v>-4633460.15</v>
      </c>
      <c r="F4" s="8">
        <f t="shared" ref="F4:F51" si="0">SUM(D4+E4)</f>
        <v>27003539.85</v>
      </c>
      <c r="G4" s="25">
        <v>200</v>
      </c>
    </row>
    <row r="5" ht="40" customHeight="1" spans="1:7">
      <c r="A5" s="5" t="s">
        <v>12</v>
      </c>
      <c r="B5" s="9" t="s">
        <v>13</v>
      </c>
      <c r="C5" s="9" t="s">
        <v>14</v>
      </c>
      <c r="D5" s="8">
        <v>5303700</v>
      </c>
      <c r="E5" s="26">
        <v>-663257.51</v>
      </c>
      <c r="F5" s="8">
        <f t="shared" si="0"/>
        <v>4640442.49</v>
      </c>
      <c r="G5" s="25">
        <v>27</v>
      </c>
    </row>
    <row r="6" ht="40" customHeight="1" spans="1:7">
      <c r="A6" s="5" t="s">
        <v>15</v>
      </c>
      <c r="B6" s="9" t="s">
        <v>16</v>
      </c>
      <c r="C6" s="9" t="s">
        <v>17</v>
      </c>
      <c r="D6" s="8">
        <v>11295596.38</v>
      </c>
      <c r="E6" s="24">
        <v>-3647943.82</v>
      </c>
      <c r="F6" s="8">
        <f t="shared" si="0"/>
        <v>7647652.56</v>
      </c>
      <c r="G6" s="25">
        <v>61</v>
      </c>
    </row>
    <row r="7" ht="40" customHeight="1" spans="1:7">
      <c r="A7" s="5" t="s">
        <v>18</v>
      </c>
      <c r="B7" s="9" t="s">
        <v>19</v>
      </c>
      <c r="C7" s="9" t="s">
        <v>20</v>
      </c>
      <c r="D7" s="10">
        <v>2930035.01</v>
      </c>
      <c r="E7" s="27">
        <v>-857682.09</v>
      </c>
      <c r="F7" s="8">
        <f t="shared" si="0"/>
        <v>2072352.92</v>
      </c>
      <c r="G7" s="25">
        <v>12</v>
      </c>
    </row>
    <row r="8" ht="40" customHeight="1" spans="1:7">
      <c r="A8" s="5" t="s">
        <v>21</v>
      </c>
      <c r="B8" s="9" t="s">
        <v>22</v>
      </c>
      <c r="C8" s="9" t="s">
        <v>23</v>
      </c>
      <c r="D8" s="10">
        <v>5071500</v>
      </c>
      <c r="E8" s="27">
        <v>-583446.9</v>
      </c>
      <c r="F8" s="8">
        <f t="shared" si="0"/>
        <v>4488053.1</v>
      </c>
      <c r="G8" s="25">
        <v>26</v>
      </c>
    </row>
    <row r="9" ht="40" customHeight="1" spans="1:7">
      <c r="A9" s="5" t="s">
        <v>24</v>
      </c>
      <c r="B9" s="9" t="s">
        <v>25</v>
      </c>
      <c r="C9" s="9" t="s">
        <v>26</v>
      </c>
      <c r="D9" s="11">
        <v>7164318.8</v>
      </c>
      <c r="E9" s="28">
        <v>-1974205.41</v>
      </c>
      <c r="F9" s="8">
        <f t="shared" si="0"/>
        <v>5190113.39</v>
      </c>
      <c r="G9" s="25">
        <v>41</v>
      </c>
    </row>
    <row r="10" ht="40" customHeight="1" spans="1:7">
      <c r="A10" s="5" t="s">
        <v>27</v>
      </c>
      <c r="B10" s="9" t="s">
        <v>28</v>
      </c>
      <c r="C10" s="9" t="s">
        <v>29</v>
      </c>
      <c r="D10" s="11">
        <v>20479685</v>
      </c>
      <c r="E10" s="29">
        <v>-12717906.14</v>
      </c>
      <c r="F10" s="8">
        <f t="shared" si="0"/>
        <v>7761778.86</v>
      </c>
      <c r="G10" s="25">
        <v>62</v>
      </c>
    </row>
    <row r="11" ht="40" customHeight="1" spans="1:7">
      <c r="A11" s="5" t="s">
        <v>30</v>
      </c>
      <c r="B11" s="9" t="s">
        <v>31</v>
      </c>
      <c r="C11" s="9" t="s">
        <v>32</v>
      </c>
      <c r="D11" s="11">
        <v>22103015.94</v>
      </c>
      <c r="E11" s="28">
        <v>-2566897.64</v>
      </c>
      <c r="F11" s="8">
        <f t="shared" si="0"/>
        <v>19536118.3</v>
      </c>
      <c r="G11" s="25">
        <v>156</v>
      </c>
    </row>
    <row r="12" ht="40" customHeight="1" spans="1:7">
      <c r="A12" s="5" t="s">
        <v>33</v>
      </c>
      <c r="B12" s="9" t="s">
        <v>34</v>
      </c>
      <c r="C12" s="9" t="s">
        <v>35</v>
      </c>
      <c r="D12" s="11">
        <v>14132147</v>
      </c>
      <c r="E12" s="28">
        <v>-5003921.37</v>
      </c>
      <c r="F12" s="8">
        <f t="shared" si="0"/>
        <v>9128225.63</v>
      </c>
      <c r="G12" s="25">
        <v>73</v>
      </c>
    </row>
    <row r="13" ht="40" customHeight="1" spans="1:7">
      <c r="A13" s="5" t="s">
        <v>36</v>
      </c>
      <c r="B13" s="9" t="s">
        <v>37</v>
      </c>
      <c r="C13" s="9" t="s">
        <v>38</v>
      </c>
      <c r="D13" s="11">
        <v>24329415.16</v>
      </c>
      <c r="E13" s="28">
        <v>-4465643.38</v>
      </c>
      <c r="F13" s="8">
        <f t="shared" si="0"/>
        <v>19863771.78</v>
      </c>
      <c r="G13" s="25">
        <v>158</v>
      </c>
    </row>
    <row r="14" ht="40" customHeight="1" spans="1:7">
      <c r="A14" s="5" t="s">
        <v>39</v>
      </c>
      <c r="B14" s="9" t="s">
        <v>40</v>
      </c>
      <c r="C14" s="9" t="s">
        <v>41</v>
      </c>
      <c r="D14" s="11">
        <v>39146839.14</v>
      </c>
      <c r="E14" s="28">
        <v>-18881387.3</v>
      </c>
      <c r="F14" s="8">
        <f t="shared" si="0"/>
        <v>20265451.84</v>
      </c>
      <c r="G14" s="25">
        <v>162</v>
      </c>
    </row>
    <row r="15" ht="40" customHeight="1" spans="1:7">
      <c r="A15" s="5" t="s">
        <v>42</v>
      </c>
      <c r="B15" s="9" t="s">
        <v>43</v>
      </c>
      <c r="C15" s="9" t="s">
        <v>44</v>
      </c>
      <c r="D15" s="11">
        <v>3367000</v>
      </c>
      <c r="E15" s="28">
        <v>-387354</v>
      </c>
      <c r="F15" s="8">
        <f t="shared" si="0"/>
        <v>2979646</v>
      </c>
      <c r="G15" s="25">
        <v>17</v>
      </c>
    </row>
    <row r="16" ht="40" customHeight="1" spans="1:7">
      <c r="A16" s="5" t="s">
        <v>45</v>
      </c>
      <c r="B16" s="9" t="s">
        <v>46</v>
      </c>
      <c r="C16" s="9" t="s">
        <v>47</v>
      </c>
      <c r="D16" s="12">
        <v>33597589.79</v>
      </c>
      <c r="E16" s="30">
        <v>-3865209.46</v>
      </c>
      <c r="F16" s="8">
        <f t="shared" si="0"/>
        <v>29732380.33</v>
      </c>
      <c r="G16" s="25">
        <v>200</v>
      </c>
    </row>
    <row r="17" ht="40" customHeight="1" spans="1:7">
      <c r="A17" s="5" t="s">
        <v>48</v>
      </c>
      <c r="B17" s="9" t="s">
        <v>49</v>
      </c>
      <c r="C17" s="9" t="s">
        <v>50</v>
      </c>
      <c r="D17" s="11">
        <v>25024285.17</v>
      </c>
      <c r="E17" s="28">
        <v>-6105723.01</v>
      </c>
      <c r="F17" s="8">
        <f t="shared" si="0"/>
        <v>18918562.16</v>
      </c>
      <c r="G17" s="25">
        <v>151</v>
      </c>
    </row>
    <row r="18" ht="40" customHeight="1" spans="1:7">
      <c r="A18" s="5" t="s">
        <v>51</v>
      </c>
      <c r="B18" s="13" t="s">
        <v>52</v>
      </c>
      <c r="C18" s="13" t="s">
        <v>53</v>
      </c>
      <c r="D18" s="11">
        <v>10786208.46</v>
      </c>
      <c r="E18" s="28">
        <v>-2298443.88</v>
      </c>
      <c r="F18" s="8">
        <f t="shared" si="0"/>
        <v>8487764.58</v>
      </c>
      <c r="G18" s="25">
        <v>67</v>
      </c>
    </row>
    <row r="19" ht="40" customHeight="1" spans="1:7">
      <c r="A19" s="5" t="s">
        <v>54</v>
      </c>
      <c r="B19" s="9" t="s">
        <v>55</v>
      </c>
      <c r="C19" s="9" t="s">
        <v>56</v>
      </c>
      <c r="D19" s="11">
        <v>7383922.38</v>
      </c>
      <c r="E19" s="28">
        <v>-1601084.38</v>
      </c>
      <c r="F19" s="8">
        <f t="shared" si="0"/>
        <v>5782838</v>
      </c>
      <c r="G19" s="25">
        <v>46</v>
      </c>
    </row>
    <row r="20" ht="40" customHeight="1" spans="1:7">
      <c r="A20" s="5" t="s">
        <v>57</v>
      </c>
      <c r="B20" s="9" t="s">
        <v>58</v>
      </c>
      <c r="C20" s="9" t="s">
        <v>59</v>
      </c>
      <c r="D20" s="14">
        <v>6707010.03</v>
      </c>
      <c r="E20" s="31">
        <v>-1399992.15</v>
      </c>
      <c r="F20" s="8">
        <f t="shared" si="0"/>
        <v>5307017.88</v>
      </c>
      <c r="G20" s="25">
        <v>42</v>
      </c>
    </row>
    <row r="21" ht="40" customHeight="1" spans="1:7">
      <c r="A21" s="5" t="s">
        <v>60</v>
      </c>
      <c r="B21" s="15" t="s">
        <v>61</v>
      </c>
      <c r="C21" s="15" t="s">
        <v>62</v>
      </c>
      <c r="D21" s="16">
        <v>5546326.66</v>
      </c>
      <c r="E21" s="32">
        <v>-1057169.16</v>
      </c>
      <c r="F21" s="8">
        <f t="shared" si="0"/>
        <v>4489157.5</v>
      </c>
      <c r="G21" s="25">
        <v>26</v>
      </c>
    </row>
    <row r="22" ht="40" customHeight="1" spans="1:7">
      <c r="A22" s="5" t="s">
        <v>63</v>
      </c>
      <c r="B22" s="15" t="s">
        <v>64</v>
      </c>
      <c r="C22" s="15" t="s">
        <v>65</v>
      </c>
      <c r="D22" s="16">
        <v>12009253.61</v>
      </c>
      <c r="E22" s="32">
        <v>-2073846.51</v>
      </c>
      <c r="F22" s="8">
        <f t="shared" si="0"/>
        <v>9935407.1</v>
      </c>
      <c r="G22" s="25">
        <v>79</v>
      </c>
    </row>
    <row r="23" ht="40" customHeight="1" spans="1:7">
      <c r="A23" s="5" t="s">
        <v>66</v>
      </c>
      <c r="B23" s="9" t="s">
        <v>67</v>
      </c>
      <c r="C23" s="9" t="s">
        <v>68</v>
      </c>
      <c r="D23" s="17">
        <v>7282081</v>
      </c>
      <c r="E23" s="33">
        <v>-2276069.7</v>
      </c>
      <c r="F23" s="8">
        <f t="shared" si="0"/>
        <v>5006011.3</v>
      </c>
      <c r="G23" s="25">
        <v>40</v>
      </c>
    </row>
    <row r="24" ht="40" customHeight="1" spans="1:7">
      <c r="A24" s="5" t="s">
        <v>69</v>
      </c>
      <c r="B24" s="9" t="s">
        <v>70</v>
      </c>
      <c r="C24" s="9" t="s">
        <v>71</v>
      </c>
      <c r="D24" s="16">
        <v>5866761.97</v>
      </c>
      <c r="E24" s="32">
        <v>-2207041.89</v>
      </c>
      <c r="F24" s="8">
        <f t="shared" si="0"/>
        <v>3659720.08</v>
      </c>
      <c r="G24" s="25">
        <v>21</v>
      </c>
    </row>
    <row r="25" ht="40" customHeight="1" spans="1:7">
      <c r="A25" s="5" t="s">
        <v>72</v>
      </c>
      <c r="B25" s="9" t="s">
        <v>73</v>
      </c>
      <c r="C25" s="9" t="s">
        <v>74</v>
      </c>
      <c r="D25" s="16">
        <v>13849822.84</v>
      </c>
      <c r="E25" s="32">
        <v>-2075829.8</v>
      </c>
      <c r="F25" s="8">
        <f t="shared" si="0"/>
        <v>11773993.04</v>
      </c>
      <c r="G25" s="25">
        <v>94</v>
      </c>
    </row>
    <row r="26" ht="40" customHeight="1" spans="1:7">
      <c r="A26" s="5" t="s">
        <v>75</v>
      </c>
      <c r="B26" s="9" t="s">
        <v>76</v>
      </c>
      <c r="C26" s="9" t="s">
        <v>77</v>
      </c>
      <c r="D26" s="11">
        <v>4984276</v>
      </c>
      <c r="E26" s="28">
        <v>-580155.59</v>
      </c>
      <c r="F26" s="8">
        <f t="shared" si="0"/>
        <v>4404120.41</v>
      </c>
      <c r="G26" s="25">
        <v>26</v>
      </c>
    </row>
    <row r="27" ht="40" customHeight="1" spans="1:7">
      <c r="A27" s="5" t="s">
        <v>78</v>
      </c>
      <c r="B27" s="9" t="s">
        <v>79</v>
      </c>
      <c r="C27" s="9" t="s">
        <v>80</v>
      </c>
      <c r="D27" s="11">
        <v>8648719.06</v>
      </c>
      <c r="E27" s="28">
        <v>-1052122.91</v>
      </c>
      <c r="F27" s="8">
        <f t="shared" si="0"/>
        <v>7596596.15</v>
      </c>
      <c r="G27" s="25">
        <v>60</v>
      </c>
    </row>
    <row r="28" ht="40" customHeight="1" spans="1:7">
      <c r="A28" s="5" t="s">
        <v>81</v>
      </c>
      <c r="B28" s="9" t="s">
        <v>82</v>
      </c>
      <c r="C28" s="9" t="s">
        <v>83</v>
      </c>
      <c r="D28" s="18">
        <v>5450210</v>
      </c>
      <c r="E28" s="28">
        <v>-627015.35</v>
      </c>
      <c r="F28" s="8">
        <f t="shared" si="0"/>
        <v>4823194.65</v>
      </c>
      <c r="G28" s="25">
        <v>28</v>
      </c>
    </row>
    <row r="29" ht="40" customHeight="1" spans="1:7">
      <c r="A29" s="5" t="s">
        <v>84</v>
      </c>
      <c r="B29" s="9" t="s">
        <v>85</v>
      </c>
      <c r="C29" s="9" t="s">
        <v>86</v>
      </c>
      <c r="D29" s="11">
        <v>16733186</v>
      </c>
      <c r="E29" s="28">
        <v>-2535799.49</v>
      </c>
      <c r="F29" s="8">
        <f t="shared" si="0"/>
        <v>14197386.51</v>
      </c>
      <c r="G29" s="25">
        <v>113</v>
      </c>
    </row>
    <row r="30" ht="40" customHeight="1" spans="1:7">
      <c r="A30" s="5" t="s">
        <v>87</v>
      </c>
      <c r="B30" s="15" t="s">
        <v>88</v>
      </c>
      <c r="C30" s="19" t="s">
        <v>89</v>
      </c>
      <c r="D30" s="11">
        <v>25328562</v>
      </c>
      <c r="E30" s="28">
        <v>-3319905.3</v>
      </c>
      <c r="F30" s="8">
        <f t="shared" si="0"/>
        <v>22008656.7</v>
      </c>
      <c r="G30" s="25">
        <v>176</v>
      </c>
    </row>
    <row r="31" ht="40" customHeight="1" spans="1:7">
      <c r="A31" s="5" t="s">
        <v>90</v>
      </c>
      <c r="B31" s="15" t="s">
        <v>91</v>
      </c>
      <c r="C31" s="19" t="s">
        <v>92</v>
      </c>
      <c r="D31" s="11">
        <v>4008220</v>
      </c>
      <c r="E31" s="28">
        <v>-461122.65</v>
      </c>
      <c r="F31" s="8">
        <f t="shared" si="0"/>
        <v>3547097.35</v>
      </c>
      <c r="G31" s="25">
        <v>21</v>
      </c>
    </row>
    <row r="32" ht="40" customHeight="1" spans="1:7">
      <c r="A32" s="5" t="s">
        <v>93</v>
      </c>
      <c r="B32" s="13" t="s">
        <v>94</v>
      </c>
      <c r="C32" s="13" t="s">
        <v>95</v>
      </c>
      <c r="D32" s="11">
        <v>6023600</v>
      </c>
      <c r="E32" s="28">
        <v>-1812892.05</v>
      </c>
      <c r="F32" s="8">
        <f t="shared" si="0"/>
        <v>4210707.95</v>
      </c>
      <c r="G32" s="25">
        <v>25</v>
      </c>
    </row>
    <row r="33" ht="40" customHeight="1" spans="1:7">
      <c r="A33" s="5" t="s">
        <v>96</v>
      </c>
      <c r="B33" s="9" t="s">
        <v>97</v>
      </c>
      <c r="C33" s="9" t="s">
        <v>98</v>
      </c>
      <c r="D33" s="11">
        <v>31012337.85</v>
      </c>
      <c r="E33" s="28">
        <v>-16770621.51</v>
      </c>
      <c r="F33" s="8">
        <f t="shared" si="0"/>
        <v>14241716.34</v>
      </c>
      <c r="G33" s="25">
        <v>113</v>
      </c>
    </row>
    <row r="34" ht="40" customHeight="1" spans="1:7">
      <c r="A34" s="5" t="s">
        <v>99</v>
      </c>
      <c r="B34" s="15" t="s">
        <v>100</v>
      </c>
      <c r="C34" s="15" t="s">
        <v>101</v>
      </c>
      <c r="D34" s="11">
        <v>15750939.2</v>
      </c>
      <c r="E34" s="28">
        <v>-1851032.97</v>
      </c>
      <c r="F34" s="8">
        <f t="shared" si="0"/>
        <v>13899906.23</v>
      </c>
      <c r="G34" s="25">
        <v>111</v>
      </c>
    </row>
    <row r="35" ht="40" customHeight="1" spans="1:7">
      <c r="A35" s="5" t="s">
        <v>102</v>
      </c>
      <c r="B35" s="9" t="s">
        <v>103</v>
      </c>
      <c r="C35" s="20" t="s">
        <v>104</v>
      </c>
      <c r="D35" s="11">
        <v>5171920</v>
      </c>
      <c r="E35" s="28">
        <v>-780189.46</v>
      </c>
      <c r="F35" s="8">
        <f t="shared" si="0"/>
        <v>4391730.54</v>
      </c>
      <c r="G35" s="25">
        <v>26</v>
      </c>
    </row>
    <row r="36" ht="40" customHeight="1" spans="1:7">
      <c r="A36" s="5" t="s">
        <v>105</v>
      </c>
      <c r="B36" s="9" t="s">
        <v>106</v>
      </c>
      <c r="C36" s="20" t="s">
        <v>107</v>
      </c>
      <c r="D36" s="11">
        <v>5220300</v>
      </c>
      <c r="E36" s="28">
        <v>-600565.45</v>
      </c>
      <c r="F36" s="8">
        <f t="shared" si="0"/>
        <v>4619734.55</v>
      </c>
      <c r="G36" s="25">
        <v>27</v>
      </c>
    </row>
    <row r="37" ht="40" customHeight="1" spans="1:7">
      <c r="A37" s="5" t="s">
        <v>108</v>
      </c>
      <c r="B37" s="9" t="s">
        <v>109</v>
      </c>
      <c r="C37" s="9" t="s">
        <v>110</v>
      </c>
      <c r="D37" s="11">
        <v>7685410.67</v>
      </c>
      <c r="E37" s="28">
        <v>-836614.88</v>
      </c>
      <c r="F37" s="8">
        <f t="shared" si="0"/>
        <v>6848795.79</v>
      </c>
      <c r="G37" s="25">
        <v>54</v>
      </c>
    </row>
    <row r="38" ht="40" customHeight="1" spans="1:7">
      <c r="A38" s="5" t="s">
        <v>111</v>
      </c>
      <c r="B38" s="15" t="s">
        <v>112</v>
      </c>
      <c r="C38" s="15" t="s">
        <v>113</v>
      </c>
      <c r="D38" s="11">
        <v>9589800</v>
      </c>
      <c r="E38" s="28">
        <v>-1103251.2</v>
      </c>
      <c r="F38" s="8">
        <f t="shared" si="0"/>
        <v>8486548.8</v>
      </c>
      <c r="G38" s="25">
        <v>67</v>
      </c>
    </row>
    <row r="39" ht="40" customHeight="1" spans="1:7">
      <c r="A39" s="5" t="s">
        <v>114</v>
      </c>
      <c r="B39" s="9" t="s">
        <v>115</v>
      </c>
      <c r="C39" s="9" t="s">
        <v>116</v>
      </c>
      <c r="D39" s="11">
        <v>18767557</v>
      </c>
      <c r="E39" s="28">
        <v>-2555028.67</v>
      </c>
      <c r="F39" s="8">
        <f t="shared" si="0"/>
        <v>16212528.33</v>
      </c>
      <c r="G39" s="25">
        <v>129</v>
      </c>
    </row>
    <row r="40" ht="40" customHeight="1" spans="1:7">
      <c r="A40" s="5" t="s">
        <v>117</v>
      </c>
      <c r="B40" s="15" t="s">
        <v>118</v>
      </c>
      <c r="C40" s="15" t="s">
        <v>119</v>
      </c>
      <c r="D40" s="11">
        <v>10429344.4</v>
      </c>
      <c r="E40" s="28">
        <v>-1311321.39</v>
      </c>
      <c r="F40" s="8">
        <f t="shared" si="0"/>
        <v>9118023.01</v>
      </c>
      <c r="G40" s="25">
        <v>72</v>
      </c>
    </row>
    <row r="41" ht="40" customHeight="1" spans="1:7">
      <c r="A41" s="5" t="s">
        <v>120</v>
      </c>
      <c r="B41" s="9" t="s">
        <v>121</v>
      </c>
      <c r="C41" s="21" t="s">
        <v>122</v>
      </c>
      <c r="D41" s="11">
        <v>10919712.49</v>
      </c>
      <c r="E41" s="28">
        <v>-3399589.07</v>
      </c>
      <c r="F41" s="8">
        <f t="shared" si="0"/>
        <v>7520123.42</v>
      </c>
      <c r="G41" s="25">
        <v>60</v>
      </c>
    </row>
    <row r="42" ht="40" customHeight="1" spans="1:7">
      <c r="A42" s="5" t="s">
        <v>123</v>
      </c>
      <c r="B42" s="9" t="s">
        <v>124</v>
      </c>
      <c r="C42" s="9" t="s">
        <v>125</v>
      </c>
      <c r="D42" s="11">
        <v>30105525</v>
      </c>
      <c r="E42" s="28">
        <v>-3463467.74</v>
      </c>
      <c r="F42" s="8">
        <f t="shared" si="0"/>
        <v>26642057.26</v>
      </c>
      <c r="G42" s="25">
        <v>200</v>
      </c>
    </row>
    <row r="43" ht="40" customHeight="1" spans="1:7">
      <c r="A43" s="5" t="s">
        <v>126</v>
      </c>
      <c r="B43" s="9" t="s">
        <v>127</v>
      </c>
      <c r="C43" s="9" t="s">
        <v>128</v>
      </c>
      <c r="D43" s="11">
        <v>7219605.5</v>
      </c>
      <c r="E43" s="28">
        <v>-700000</v>
      </c>
      <c r="F43" s="8">
        <f t="shared" si="0"/>
        <v>6519605.5</v>
      </c>
      <c r="G43" s="25">
        <v>52</v>
      </c>
    </row>
    <row r="44" ht="40" customHeight="1" spans="1:7">
      <c r="A44" s="5" t="s">
        <v>129</v>
      </c>
      <c r="B44" s="9" t="s">
        <v>130</v>
      </c>
      <c r="C44" s="9" t="s">
        <v>131</v>
      </c>
      <c r="D44" s="14">
        <v>13011300</v>
      </c>
      <c r="E44" s="28">
        <v>-1229721.92</v>
      </c>
      <c r="F44" s="8">
        <f t="shared" si="0"/>
        <v>11781578.08</v>
      </c>
      <c r="G44" s="25">
        <v>94</v>
      </c>
    </row>
    <row r="45" ht="40" customHeight="1" spans="1:7">
      <c r="A45" s="5" t="s">
        <v>132</v>
      </c>
      <c r="B45" s="15" t="s">
        <v>133</v>
      </c>
      <c r="C45" s="15" t="s">
        <v>134</v>
      </c>
      <c r="D45" s="11">
        <v>22667864.56</v>
      </c>
      <c r="E45" s="28">
        <v>-2666231.86</v>
      </c>
      <c r="F45" s="8">
        <f t="shared" si="0"/>
        <v>20001632.7</v>
      </c>
      <c r="G45" s="25">
        <v>160</v>
      </c>
    </row>
    <row r="46" ht="40" customHeight="1" spans="1:7">
      <c r="A46" s="5" t="s">
        <v>135</v>
      </c>
      <c r="B46" s="9" t="s">
        <v>136</v>
      </c>
      <c r="C46" s="9" t="s">
        <v>137</v>
      </c>
      <c r="D46" s="11">
        <v>8417195</v>
      </c>
      <c r="E46" s="28">
        <v>-1210547.65</v>
      </c>
      <c r="F46" s="8">
        <f t="shared" si="0"/>
        <v>7206647.35</v>
      </c>
      <c r="G46" s="25">
        <v>57</v>
      </c>
    </row>
    <row r="47" ht="40" customHeight="1" spans="1:7">
      <c r="A47" s="5" t="s">
        <v>138</v>
      </c>
      <c r="B47" s="9" t="s">
        <v>139</v>
      </c>
      <c r="C47" s="9" t="s">
        <v>140</v>
      </c>
      <c r="D47" s="11">
        <v>30548346</v>
      </c>
      <c r="E47" s="28">
        <v>-3514411.48</v>
      </c>
      <c r="F47" s="8">
        <f t="shared" si="0"/>
        <v>27033934.52</v>
      </c>
      <c r="G47" s="25">
        <v>200</v>
      </c>
    </row>
    <row r="48" ht="40" customHeight="1" spans="1:7">
      <c r="A48" s="5" t="s">
        <v>141</v>
      </c>
      <c r="B48" s="9" t="s">
        <v>142</v>
      </c>
      <c r="C48" s="9" t="s">
        <v>143</v>
      </c>
      <c r="D48" s="11">
        <v>2860495</v>
      </c>
      <c r="E48" s="28">
        <v>-429933.04</v>
      </c>
      <c r="F48" s="8">
        <f t="shared" si="0"/>
        <v>2430561.96</v>
      </c>
      <c r="G48" s="25">
        <v>14</v>
      </c>
    </row>
    <row r="49" ht="40" customHeight="1" spans="1:7">
      <c r="A49" s="5" t="s">
        <v>144</v>
      </c>
      <c r="B49" s="9" t="s">
        <v>145</v>
      </c>
      <c r="C49" s="9" t="s">
        <v>146</v>
      </c>
      <c r="D49" s="11">
        <v>12400984</v>
      </c>
      <c r="E49" s="28">
        <v>-173800</v>
      </c>
      <c r="F49" s="8">
        <f t="shared" si="0"/>
        <v>12227184</v>
      </c>
      <c r="G49" s="25">
        <v>97</v>
      </c>
    </row>
    <row r="50" ht="40" customHeight="1" spans="1:7">
      <c r="A50" s="5" t="s">
        <v>147</v>
      </c>
      <c r="B50" s="9" t="s">
        <v>148</v>
      </c>
      <c r="C50" s="9" t="s">
        <v>149</v>
      </c>
      <c r="D50" s="11">
        <v>28351368</v>
      </c>
      <c r="E50" s="28">
        <v>-3698812.7</v>
      </c>
      <c r="F50" s="8">
        <f t="shared" si="0"/>
        <v>24652555.3</v>
      </c>
      <c r="G50" s="25">
        <v>197</v>
      </c>
    </row>
    <row r="51" ht="40" customHeight="1" spans="1:7">
      <c r="A51" s="5" t="s">
        <v>150</v>
      </c>
      <c r="B51" s="9" t="s">
        <v>151</v>
      </c>
      <c r="C51" s="9" t="s">
        <v>152</v>
      </c>
      <c r="D51" s="11">
        <v>2421733.22</v>
      </c>
      <c r="E51" s="28">
        <v>-278606.49</v>
      </c>
      <c r="F51" s="8">
        <f t="shared" si="0"/>
        <v>2143126.73</v>
      </c>
      <c r="G51" s="25">
        <v>12</v>
      </c>
    </row>
    <row r="52" ht="40" customHeight="1" spans="1:7">
      <c r="A52" s="5" t="s">
        <v>153</v>
      </c>
      <c r="B52" s="9" t="s">
        <v>154</v>
      </c>
      <c r="C52" s="9" t="s">
        <v>155</v>
      </c>
      <c r="D52" s="11">
        <v>4799580.53</v>
      </c>
      <c r="E52" s="28">
        <v>-1360598.18</v>
      </c>
      <c r="F52" s="8">
        <v>3438982.35</v>
      </c>
      <c r="G52" s="25">
        <v>20</v>
      </c>
    </row>
    <row r="53" ht="40" customHeight="1" spans="1:7">
      <c r="A53" s="5" t="s">
        <v>156</v>
      </c>
      <c r="B53" s="9" t="s">
        <v>157</v>
      </c>
      <c r="C53" s="9" t="s">
        <v>158</v>
      </c>
      <c r="D53" s="11">
        <v>4396400</v>
      </c>
      <c r="E53" s="28">
        <v>-784549.61</v>
      </c>
      <c r="F53" s="8">
        <f t="shared" ref="F53:F60" si="1">SUM(D53+E53)</f>
        <v>3611850.39</v>
      </c>
      <c r="G53" s="25">
        <v>21</v>
      </c>
    </row>
    <row r="54" ht="40" customHeight="1" spans="1:7">
      <c r="A54" s="5" t="s">
        <v>159</v>
      </c>
      <c r="B54" s="9" t="s">
        <v>160</v>
      </c>
      <c r="C54" s="9" t="s">
        <v>161</v>
      </c>
      <c r="D54" s="11">
        <v>33543370.67</v>
      </c>
      <c r="E54" s="28">
        <v>-8570211.82</v>
      </c>
      <c r="F54" s="8">
        <f t="shared" si="1"/>
        <v>24973158.85</v>
      </c>
      <c r="G54" s="25">
        <v>199</v>
      </c>
    </row>
    <row r="55" ht="40" customHeight="1" spans="1:7">
      <c r="A55" s="5" t="s">
        <v>162</v>
      </c>
      <c r="B55" s="9" t="s">
        <v>163</v>
      </c>
      <c r="C55" s="9" t="s">
        <v>164</v>
      </c>
      <c r="D55" s="11">
        <v>10685228.15</v>
      </c>
      <c r="E55" s="28">
        <v>-1529201.08</v>
      </c>
      <c r="F55" s="8">
        <f t="shared" si="1"/>
        <v>9156027.07</v>
      </c>
      <c r="G55" s="25">
        <v>73</v>
      </c>
    </row>
    <row r="56" ht="40" customHeight="1" spans="1:7">
      <c r="A56" s="5" t="s">
        <v>165</v>
      </c>
      <c r="B56" s="9" t="s">
        <v>166</v>
      </c>
      <c r="C56" s="9" t="s">
        <v>167</v>
      </c>
      <c r="D56" s="11">
        <v>9312047.4</v>
      </c>
      <c r="E56" s="28">
        <v>-963349.23</v>
      </c>
      <c r="F56" s="8">
        <f t="shared" si="1"/>
        <v>8348698.17</v>
      </c>
      <c r="G56" s="25">
        <v>66</v>
      </c>
    </row>
    <row r="57" ht="40" customHeight="1" spans="1:7">
      <c r="A57" s="5" t="s">
        <v>168</v>
      </c>
      <c r="B57" s="9" t="s">
        <v>169</v>
      </c>
      <c r="C57" s="9" t="s">
        <v>170</v>
      </c>
      <c r="D57" s="11">
        <v>2889253</v>
      </c>
      <c r="E57" s="28">
        <v>-383560.43</v>
      </c>
      <c r="F57" s="8">
        <f t="shared" si="1"/>
        <v>2505692.57</v>
      </c>
      <c r="G57" s="25">
        <v>15</v>
      </c>
    </row>
    <row r="58" ht="40" customHeight="1" spans="1:7">
      <c r="A58" s="5" t="s">
        <v>171</v>
      </c>
      <c r="B58" s="9" t="s">
        <v>172</v>
      </c>
      <c r="C58" s="9" t="s">
        <v>173</v>
      </c>
      <c r="D58" s="11">
        <v>9761547.2</v>
      </c>
      <c r="E58" s="28">
        <v>-1118885.82</v>
      </c>
      <c r="F58" s="8">
        <f t="shared" si="1"/>
        <v>8642661.38</v>
      </c>
      <c r="G58" s="25">
        <v>69</v>
      </c>
    </row>
    <row r="59" ht="40" customHeight="1" spans="1:7">
      <c r="A59" s="5" t="s">
        <v>174</v>
      </c>
      <c r="B59" s="9" t="s">
        <v>175</v>
      </c>
      <c r="C59" s="9" t="s">
        <v>176</v>
      </c>
      <c r="D59" s="11">
        <v>4107501.99</v>
      </c>
      <c r="E59" s="28">
        <v>-460924.99</v>
      </c>
      <c r="F59" s="8">
        <f t="shared" si="1"/>
        <v>3646577</v>
      </c>
      <c r="G59" s="25">
        <v>21</v>
      </c>
    </row>
    <row r="60" ht="40" customHeight="1" spans="1:7">
      <c r="A60" s="5" t="s">
        <v>177</v>
      </c>
      <c r="B60" s="15" t="s">
        <v>178</v>
      </c>
      <c r="C60" s="15" t="s">
        <v>179</v>
      </c>
      <c r="D60" s="11">
        <v>10676014.15</v>
      </c>
      <c r="E60" s="28">
        <v>-2254794.94</v>
      </c>
      <c r="F60" s="8">
        <f t="shared" si="1"/>
        <v>8421219.21</v>
      </c>
      <c r="G60" s="25">
        <v>67</v>
      </c>
    </row>
    <row r="61" ht="33" customHeight="1" spans="7:7">
      <c r="G61" s="34">
        <f>SUM(G4:G60)</f>
        <v>4503</v>
      </c>
    </row>
  </sheetData>
  <mergeCells count="6">
    <mergeCell ref="A1:G1"/>
    <mergeCell ref="D2:F2"/>
    <mergeCell ref="A2:A3"/>
    <mergeCell ref="B2:B3"/>
    <mergeCell ref="C2:C3"/>
    <mergeCell ref="G2:G3"/>
  </mergeCells>
  <pageMargins left="0.554861111111111" right="0.554861111111111" top="1" bottom="1" header="0.5" footer="0.5"/>
  <pageSetup paperSize="9" scale="9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greatwall</cp:lastModifiedBy>
  <dcterms:created xsi:type="dcterms:W3CDTF">2023-12-06T17:07:46Z</dcterms:created>
  <dcterms:modified xsi:type="dcterms:W3CDTF">2024-01-18T10:43:33Z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E88B5997E1024C655590A865BBFEA6A2</vt:lpwstr>
  </property>
  <property fmtid="{D5CDD505-2E9C-101B-9397-08002B2CF9AE}" pid="3" name="KSOProductBuildVer">
    <vt:lpwstr>2052-11.8.2.11929</vt:lpwstr>
  </property>
</Properties>
</file>